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-15" yWindow="-15" windowWidth="11970" windowHeight="6615"/>
  </bookViews>
  <sheets>
    <sheet name="19.51_2017" sheetId="1" r:id="rId1"/>
  </sheets>
  <definedNames>
    <definedName name="_Regression_Int" localSheetId="0" hidden="1">1</definedName>
    <definedName name="A_IMPRESIÓN_IM">'19.51_2017'!$A$12:$I$69</definedName>
    <definedName name="_xlnm.Print_Area" localSheetId="0">'19.51_2017'!$A$1:$I$69</definedName>
    <definedName name="Imprimir_área_IM" localSheetId="0">'19.51_2017'!$A$12:$I$70</definedName>
    <definedName name="pentene">#REF!</definedName>
    <definedName name="pentmay">#REF!</definedName>
    <definedName name="pentsep">#REF!</definedName>
  </definedNames>
  <calcPr calcId="152511"/>
</workbook>
</file>

<file path=xl/calcChain.xml><?xml version="1.0" encoding="utf-8"?>
<calcChain xmlns="http://schemas.openxmlformats.org/spreadsheetml/2006/main">
  <c r="I52" i="1" l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19" i="1"/>
  <c r="H19" i="1"/>
  <c r="I18" i="1"/>
  <c r="H18" i="1"/>
  <c r="I17" i="1"/>
  <c r="H17" i="1"/>
  <c r="I16" i="1"/>
  <c r="H16" i="1"/>
  <c r="H15" i="1"/>
  <c r="G15" i="1"/>
  <c r="F15" i="1"/>
  <c r="E15" i="1"/>
  <c r="D15" i="1"/>
  <c r="D13" i="1" s="1"/>
  <c r="C15" i="1"/>
  <c r="B15" i="1"/>
  <c r="G21" i="1"/>
  <c r="I21" i="1" s="1"/>
  <c r="F21" i="1"/>
  <c r="H21" i="1" s="1"/>
  <c r="E21" i="1"/>
  <c r="D21" i="1"/>
  <c r="C21" i="1"/>
  <c r="C13" i="1" s="1"/>
  <c r="B21" i="1"/>
  <c r="B13" i="1" s="1"/>
  <c r="G54" i="1"/>
  <c r="F54" i="1"/>
  <c r="E54" i="1"/>
  <c r="D54" i="1"/>
  <c r="C54" i="1"/>
  <c r="B54" i="1"/>
  <c r="E13" i="1" l="1"/>
  <c r="G13" i="1"/>
  <c r="I13" i="1" s="1"/>
  <c r="F13" i="1"/>
  <c r="H13" i="1" s="1"/>
  <c r="I15" i="1"/>
</calcChain>
</file>

<file path=xl/sharedStrings.xml><?xml version="1.0" encoding="utf-8"?>
<sst xmlns="http://schemas.openxmlformats.org/spreadsheetml/2006/main" count="113" uniqueCount="67">
  <si>
    <t xml:space="preserve"> </t>
  </si>
  <si>
    <t>19.51 Dosis Aplicadas de Pentavalente Acelular en Semanas Nacionales de Vacunación por Delegación</t>
  </si>
  <si>
    <t>Delegación</t>
  </si>
  <si>
    <t xml:space="preserve">  Semanas Nacionales de Salud</t>
  </si>
  <si>
    <t xml:space="preserve">                             %</t>
  </si>
  <si>
    <t>Primera</t>
  </si>
  <si>
    <t>Segunda</t>
  </si>
  <si>
    <t>Tercera</t>
  </si>
  <si>
    <t>Meta</t>
  </si>
  <si>
    <t>Dosis Aplicadas</t>
  </si>
  <si>
    <t>Total Aplicado</t>
  </si>
  <si>
    <t>Grupo Blanco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</si>
  <si>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</si>
  <si>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</si>
  <si>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</si>
  <si>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</si>
  <si>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</si>
  <si>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</si>
  <si>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</si>
  <si>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</si>
  <si>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</si>
  <si>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</si>
  <si>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</si>
  <si>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</si>
  <si>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</si>
  <si>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</si>
  <si>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</si>
  <si>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</si>
  <si>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</si>
  <si>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</si>
  <si>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</si>
  <si>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</si>
  <si>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</si>
  <si>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</si>
  <si>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</si>
  <si>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</si>
  <si>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</si>
  <si>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</si>
  <si>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</si>
  <si>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</si>
  <si>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</si>
  <si>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</si>
  <si>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</si>
  <si>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</si>
  <si>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</si>
  <si>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</si>
  <si>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</si>
  <si>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</si>
  <si>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</si>
  <si>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</si>
  <si>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</si>
  <si>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</si>
  <si>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</si>
  <si>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</si>
  <si>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</si>
  <si>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</si>
  <si>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</si>
  <si>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</si>
  <si>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</si>
  <si>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</si>
  <si>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</si>
  <si>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</si>
  <si>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</si>
  <si>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H.R. "Pdte. Benito Juárez"</t>
  </si>
  <si>
    <t>Fuente: Jefatura de Servicios de Atención Preventiva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</si>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</sst>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0.00_)"/>
  </numFmts>
  <fonts count="11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57">
    <xf numFmtId="0" fontId="0" fillId="0" borderId="0" xfId="0"/>
    <xf numFmtId="0" fontId="2" fillId="0" borderId="0" xfId="0" applyFont="1"/>
    <xf numFmtId="164" fontId="2" fillId="0" borderId="0" xfId="0" applyNumberFormat="1" applyFont="1" applyProtection="1"/>
    <xf numFmtId="0" fontId="1" fillId="0" borderId="0" xfId="0" applyFont="1"/>
    <xf numFmtId="0" fontId="1" fillId="0" borderId="0" xfId="0" applyFont="1" applyAlignment="1" applyProtection="1">
      <alignment horizontal="center"/>
    </xf>
    <xf numFmtId="0" fontId="1" fillId="0" borderId="0" xfId="0" applyFont="1" applyBorder="1"/>
    <xf numFmtId="164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Protection="1"/>
    <xf numFmtId="165" fontId="1" fillId="0" borderId="0" xfId="0" applyNumberFormat="1" applyFont="1" applyProtection="1"/>
    <xf numFmtId="0" fontId="1" fillId="0" borderId="0" xfId="0" applyFont="1" applyAlignment="1">
      <alignment horizontal="center"/>
    </xf>
    <xf numFmtId="0" fontId="4" fillId="0" borderId="0" xfId="0" applyFont="1" applyAlignment="1"/>
    <xf numFmtId="0" fontId="7" fillId="0" borderId="0" xfId="0" applyFont="1"/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0" xfId="0" applyFont="1" applyAlignment="1" applyProtection="1">
      <alignment horizontal="left"/>
    </xf>
    <xf numFmtId="0" fontId="9" fillId="0" borderId="0" xfId="3" applyFont="1" applyAlignment="1" applyProtection="1">
      <alignment horizontal="left"/>
    </xf>
    <xf numFmtId="0" fontId="10" fillId="0" borderId="0" xfId="3" applyFont="1"/>
    <xf numFmtId="0" fontId="10" fillId="0" borderId="0" xfId="3" applyFont="1" applyAlignment="1" applyProtection="1">
      <alignment horizontal="left"/>
    </xf>
    <xf numFmtId="0" fontId="10" fillId="0" borderId="0" xfId="3" applyFont="1" applyFill="1" applyAlignment="1" applyProtection="1">
      <alignment horizontal="left"/>
    </xf>
    <xf numFmtId="0" fontId="10" fillId="0" borderId="0" xfId="3" applyFont="1" applyBorder="1" applyAlignment="1" applyProtection="1">
      <alignment horizontal="left"/>
    </xf>
    <xf numFmtId="0" fontId="10" fillId="0" borderId="2" xfId="3" applyFont="1" applyFill="1" applyBorder="1" applyAlignment="1" applyProtection="1">
      <alignment horizontal="left"/>
    </xf>
    <xf numFmtId="0" fontId="10" fillId="0" borderId="0" xfId="3" applyFont="1" applyFill="1" applyBorder="1" applyAlignment="1" applyProtection="1">
      <alignment horizontal="left"/>
    </xf>
    <xf numFmtId="3" fontId="9" fillId="0" borderId="0" xfId="0" applyNumberFormat="1" applyFont="1" applyAlignment="1" applyProtection="1">
      <alignment horizontal="right"/>
    </xf>
    <xf numFmtId="165" fontId="9" fillId="0" borderId="0" xfId="0" applyNumberFormat="1" applyFont="1" applyAlignment="1" applyProtection="1">
      <alignment horizontal="right"/>
    </xf>
    <xf numFmtId="3" fontId="10" fillId="0" borderId="0" xfId="0" applyNumberFormat="1" applyFont="1" applyAlignment="1" applyProtection="1">
      <alignment horizontal="right"/>
    </xf>
    <xf numFmtId="0" fontId="10" fillId="0" borderId="0" xfId="0" applyFont="1"/>
    <xf numFmtId="3" fontId="10" fillId="0" borderId="0" xfId="0" applyNumberFormat="1" applyFont="1" applyFill="1" applyAlignment="1" applyProtection="1">
      <alignment horizontal="right"/>
    </xf>
    <xf numFmtId="3" fontId="10" fillId="0" borderId="0" xfId="0" applyNumberFormat="1" applyFont="1"/>
    <xf numFmtId="3" fontId="9" fillId="0" borderId="0" xfId="0" applyNumberFormat="1" applyFont="1" applyFill="1" applyAlignment="1" applyProtection="1">
      <alignment horizontal="right"/>
    </xf>
    <xf numFmtId="3" fontId="10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 applyProtection="1">
      <alignment horizontal="right"/>
    </xf>
    <xf numFmtId="3" fontId="9" fillId="0" borderId="0" xfId="0" applyNumberFormat="1" applyFont="1" applyFill="1" applyBorder="1" applyAlignment="1" applyProtection="1">
      <alignment horizontal="right"/>
    </xf>
    <xf numFmtId="3" fontId="9" fillId="0" borderId="0" xfId="0" applyNumberFormat="1" applyFont="1" applyBorder="1" applyAlignment="1">
      <alignment horizontal="right"/>
    </xf>
    <xf numFmtId="0" fontId="10" fillId="0" borderId="0" xfId="0" applyFont="1" applyBorder="1"/>
    <xf numFmtId="0" fontId="10" fillId="0" borderId="2" xfId="0" applyFont="1" applyBorder="1"/>
    <xf numFmtId="3" fontId="10" fillId="0" borderId="2" xfId="0" applyNumberFormat="1" applyFont="1" applyFill="1" applyBorder="1" applyAlignment="1" applyProtection="1">
      <alignment horizontal="right"/>
    </xf>
    <xf numFmtId="0" fontId="10" fillId="0" borderId="3" xfId="0" applyFont="1" applyBorder="1"/>
    <xf numFmtId="0" fontId="9" fillId="0" borderId="3" xfId="0" applyFont="1" applyBorder="1" applyAlignment="1"/>
    <xf numFmtId="165" fontId="9" fillId="0" borderId="2" xfId="0" applyNumberFormat="1" applyFont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0" xfId="0" applyFont="1" applyAlignment="1">
      <alignment horizontal="right"/>
    </xf>
    <xf numFmtId="0" fontId="5" fillId="0" borderId="1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61333</xdr:colOff>
      <xdr:row>0</xdr:row>
      <xdr:rowOff>0</xdr:rowOff>
    </xdr:from>
    <xdr:to>
      <xdr:col>1</xdr:col>
      <xdr:colOff>81311</xdr:colOff>
      <xdr:row>4</xdr:row>
      <xdr:rowOff>178420</xdr:rowOff>
    </xdr:to>
    <xdr:pic>
      <xdr:nvPicPr>
        <xdr:cNvPr id="1121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61333" y="0"/>
          <a:ext cx="2598698" cy="968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188708</xdr:colOff>
      <xdr:row>0</xdr:row>
      <xdr:rowOff>0</xdr:rowOff>
    </xdr:from>
    <xdr:to>
      <xdr:col>8</xdr:col>
      <xdr:colOff>1376611</xdr:colOff>
      <xdr:row>5</xdr:row>
      <xdr:rowOff>0</xdr:rowOff>
    </xdr:to>
    <xdr:pic>
      <xdr:nvPicPr>
        <xdr:cNvPr id="1122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097031" y="0"/>
          <a:ext cx="2570190" cy="987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Q7675"/>
  <sheetViews>
    <sheetView showGridLines="0" tabSelected="1" zoomScale="82" zoomScaleNormal="82" zoomScaleSheetLayoutView="70" workbookViewId="0">
      <selection activeCell="A8" sqref="A8:I8"/>
    </sheetView>
  </sheetViews>
  <sheetFormatPr baseColWidth="10" defaultColWidth="4.625" defaultRowHeight="12.75" x14ac:dyDescent="0.2"/>
  <cols>
    <col min="1" max="1" width="33.875" style="3" customWidth="1"/>
    <col min="2" max="4" width="15.625" style="3" customWidth="1"/>
    <col min="5" max="5" width="17" style="3" customWidth="1"/>
    <col min="6" max="6" width="13.25" style="3" bestFit="1" customWidth="1"/>
    <col min="7" max="7" width="18.75" style="3" customWidth="1"/>
    <col min="8" max="8" width="18.125" style="13" customWidth="1"/>
    <col min="9" max="9" width="18.125" style="3" customWidth="1"/>
    <col min="10" max="10" width="9.625" style="3" customWidth="1"/>
    <col min="11" max="16384" width="4.625" style="3"/>
  </cols>
  <sheetData>
    <row r="1" spans="1:17" ht="15.75" customHeight="1" x14ac:dyDescent="0.2">
      <c r="G1" s="13"/>
      <c r="H1" s="3"/>
    </row>
    <row r="2" spans="1:17" ht="15.75" customHeight="1" x14ac:dyDescent="0.2">
      <c r="G2" s="13"/>
      <c r="H2" s="3"/>
    </row>
    <row r="3" spans="1:17" ht="15.75" customHeight="1" x14ac:dyDescent="0.2">
      <c r="G3" s="13"/>
      <c r="H3" s="3"/>
    </row>
    <row r="4" spans="1:17" ht="15.75" customHeight="1" x14ac:dyDescent="0.2">
      <c r="C4" s="19"/>
      <c r="G4" s="13"/>
      <c r="H4" s="3"/>
    </row>
    <row r="5" spans="1:17" ht="15.75" customHeight="1" x14ac:dyDescent="0.2">
      <c r="G5" s="13"/>
      <c r="H5" s="3"/>
    </row>
    <row r="6" spans="1:17" ht="17.25" customHeight="1" x14ac:dyDescent="0.25">
      <c r="A6" s="49" t="s">
        <v>66</v>
      </c>
      <c r="B6" s="49"/>
      <c r="C6" s="49"/>
      <c r="D6" s="49"/>
      <c r="E6" s="49"/>
      <c r="F6" s="49"/>
      <c r="G6" s="49"/>
      <c r="H6" s="49"/>
      <c r="I6" s="49"/>
    </row>
    <row r="7" spans="1:17" ht="14.25" customHeight="1" x14ac:dyDescent="0.2">
      <c r="G7" s="13"/>
      <c r="H7" s="3"/>
    </row>
    <row r="8" spans="1:17" s="15" customFormat="1" ht="38.25" customHeight="1" x14ac:dyDescent="0.25">
      <c r="A8" s="45" t="s">
        <v>1</v>
      </c>
      <c r="B8" s="45"/>
      <c r="C8" s="45"/>
      <c r="D8" s="45"/>
      <c r="E8" s="45"/>
      <c r="F8" s="45"/>
      <c r="G8" s="45"/>
      <c r="H8" s="45"/>
      <c r="I8" s="45"/>
    </row>
    <row r="9" spans="1:17" s="15" customFormat="1" ht="15.75" customHeight="1" x14ac:dyDescent="0.25">
      <c r="A9" s="17"/>
      <c r="B9" s="17"/>
      <c r="C9" s="17"/>
      <c r="D9" s="17"/>
      <c r="E9" s="17"/>
      <c r="F9" s="17"/>
      <c r="G9" s="17"/>
      <c r="H9" s="17"/>
      <c r="I9" s="17"/>
    </row>
    <row r="10" spans="1:17" ht="18.75" customHeight="1" x14ac:dyDescent="0.2">
      <c r="A10" s="50" t="s">
        <v>2</v>
      </c>
      <c r="B10" s="46" t="s">
        <v>3</v>
      </c>
      <c r="C10" s="47"/>
      <c r="D10" s="48"/>
      <c r="E10" s="51" t="s">
        <v>8</v>
      </c>
      <c r="F10" s="53" t="s">
        <v>10</v>
      </c>
      <c r="G10" s="53" t="s">
        <v>11</v>
      </c>
      <c r="H10" s="55" t="s">
        <v>4</v>
      </c>
      <c r="I10" s="56"/>
    </row>
    <row r="11" spans="1:17" ht="31.5" customHeight="1" x14ac:dyDescent="0.2">
      <c r="A11" s="50"/>
      <c r="B11" s="16" t="s">
        <v>5</v>
      </c>
      <c r="C11" s="16" t="s">
        <v>6</v>
      </c>
      <c r="D11" s="16" t="s">
        <v>7</v>
      </c>
      <c r="E11" s="52"/>
      <c r="F11" s="54"/>
      <c r="G11" s="54"/>
      <c r="H11" s="18" t="s">
        <v>9</v>
      </c>
      <c r="I11" s="18" t="s">
        <v>11</v>
      </c>
    </row>
    <row r="12" spans="1:17" ht="15" customHeight="1" x14ac:dyDescent="0.25">
      <c r="A12" s="42"/>
      <c r="B12" s="42"/>
      <c r="C12" s="42"/>
      <c r="D12" s="42"/>
      <c r="E12" s="42"/>
      <c r="F12" s="42"/>
      <c r="G12" s="42"/>
      <c r="H12" s="43"/>
      <c r="I12" s="43"/>
      <c r="J12" s="14"/>
      <c r="K12" s="14"/>
      <c r="L12" s="14"/>
      <c r="M12" s="14"/>
      <c r="N12" s="14"/>
      <c r="O12" s="14"/>
      <c r="P12" s="14"/>
      <c r="Q12" s="14"/>
    </row>
    <row r="13" spans="1:17" s="1" customFormat="1" ht="15" customHeight="1" x14ac:dyDescent="0.25">
      <c r="A13" s="21" t="s">
        <v>12</v>
      </c>
      <c r="B13" s="28">
        <f>SUM(B15,B21,B54)</f>
        <v>14637</v>
      </c>
      <c r="C13" s="28">
        <f t="shared" ref="C13:G13" si="0">SUM(C15,C21,C54)</f>
        <v>13872</v>
      </c>
      <c r="D13" s="28">
        <f t="shared" si="0"/>
        <v>13911</v>
      </c>
      <c r="E13" s="28">
        <f t="shared" si="0"/>
        <v>42255</v>
      </c>
      <c r="F13" s="28">
        <f t="shared" si="0"/>
        <v>42420</v>
      </c>
      <c r="G13" s="28">
        <f t="shared" si="0"/>
        <v>42420</v>
      </c>
      <c r="H13" s="29">
        <f>SUM(F13*100/E13)</f>
        <v>100.39048633297834</v>
      </c>
      <c r="I13" s="29">
        <f>SUM(G13*100/E13)</f>
        <v>100.39048633297834</v>
      </c>
      <c r="J13" s="2"/>
    </row>
    <row r="14" spans="1:17" ht="15" customHeight="1" x14ac:dyDescent="0.25">
      <c r="A14" s="22"/>
      <c r="B14" s="30"/>
      <c r="C14" s="30"/>
      <c r="D14" s="30"/>
      <c r="E14" s="28"/>
      <c r="F14" s="28"/>
      <c r="G14" s="28"/>
      <c r="H14" s="29"/>
      <c r="I14" s="29"/>
    </row>
    <row r="15" spans="1:17" s="1" customFormat="1" ht="15" customHeight="1" x14ac:dyDescent="0.25">
      <c r="A15" s="21" t="s">
        <v>65</v>
      </c>
      <c r="B15" s="28">
        <f>SUM(B16:B19)</f>
        <v>1242</v>
      </c>
      <c r="C15" s="28">
        <f t="shared" ref="C15:G15" si="1">SUM(C16:C19)</f>
        <v>1209</v>
      </c>
      <c r="D15" s="28">
        <f t="shared" si="1"/>
        <v>1205</v>
      </c>
      <c r="E15" s="28">
        <f t="shared" si="1"/>
        <v>3554</v>
      </c>
      <c r="F15" s="28">
        <f t="shared" si="1"/>
        <v>3656</v>
      </c>
      <c r="G15" s="28">
        <f t="shared" si="1"/>
        <v>3656</v>
      </c>
      <c r="H15" s="29">
        <f t="shared" ref="H15:H19" si="2">SUM(F15*100/E15)</f>
        <v>102.87000562746202</v>
      </c>
      <c r="I15" s="29">
        <f t="shared" ref="I15:I19" si="3">SUM(G15*100/E15)</f>
        <v>102.87000562746202</v>
      </c>
      <c r="J15" s="2"/>
    </row>
    <row r="16" spans="1:17" ht="15" customHeight="1" x14ac:dyDescent="0.25">
      <c r="A16" s="23" t="s">
        <v>13</v>
      </c>
      <c r="B16" s="31">
        <v>126</v>
      </c>
      <c r="C16" s="31">
        <v>144</v>
      </c>
      <c r="D16" s="31">
        <v>112</v>
      </c>
      <c r="E16" s="31">
        <v>382</v>
      </c>
      <c r="F16" s="32">
        <v>382</v>
      </c>
      <c r="G16" s="31">
        <v>382</v>
      </c>
      <c r="H16" s="29">
        <f t="shared" si="2"/>
        <v>100</v>
      </c>
      <c r="I16" s="29">
        <f t="shared" si="3"/>
        <v>100</v>
      </c>
    </row>
    <row r="17" spans="1:10" ht="15" customHeight="1" x14ac:dyDescent="0.25">
      <c r="A17" s="23" t="s">
        <v>14</v>
      </c>
      <c r="B17" s="31">
        <v>463</v>
      </c>
      <c r="C17" s="31">
        <v>435</v>
      </c>
      <c r="D17" s="31">
        <v>396</v>
      </c>
      <c r="E17" s="33">
        <v>1365</v>
      </c>
      <c r="F17" s="32">
        <v>1294</v>
      </c>
      <c r="G17" s="33">
        <v>1294</v>
      </c>
      <c r="H17" s="29">
        <f t="shared" si="2"/>
        <v>94.798534798534803</v>
      </c>
      <c r="I17" s="29">
        <f t="shared" si="3"/>
        <v>94.798534798534803</v>
      </c>
    </row>
    <row r="18" spans="1:10" ht="15" customHeight="1" x14ac:dyDescent="0.25">
      <c r="A18" s="23" t="s">
        <v>15</v>
      </c>
      <c r="B18" s="31">
        <v>535</v>
      </c>
      <c r="C18" s="31">
        <v>528</v>
      </c>
      <c r="D18" s="31">
        <v>509</v>
      </c>
      <c r="E18" s="33">
        <v>1515</v>
      </c>
      <c r="F18" s="32">
        <v>1572</v>
      </c>
      <c r="G18" s="33">
        <v>1572</v>
      </c>
      <c r="H18" s="29">
        <f t="shared" si="2"/>
        <v>103.76237623762377</v>
      </c>
      <c r="I18" s="29">
        <f t="shared" si="3"/>
        <v>103.76237623762377</v>
      </c>
    </row>
    <row r="19" spans="1:10" ht="15" customHeight="1" x14ac:dyDescent="0.25">
      <c r="A19" s="23" t="s">
        <v>16</v>
      </c>
      <c r="B19" s="31">
        <v>118</v>
      </c>
      <c r="C19" s="31">
        <v>102</v>
      </c>
      <c r="D19" s="31">
        <v>188</v>
      </c>
      <c r="E19" s="31">
        <v>292</v>
      </c>
      <c r="F19" s="32">
        <v>408</v>
      </c>
      <c r="G19" s="31">
        <v>408</v>
      </c>
      <c r="H19" s="29">
        <f t="shared" si="2"/>
        <v>139.72602739726028</v>
      </c>
      <c r="I19" s="29">
        <f t="shared" si="3"/>
        <v>139.72602739726028</v>
      </c>
    </row>
    <row r="20" spans="1:10" ht="15" customHeight="1" x14ac:dyDescent="0.25">
      <c r="A20" s="22"/>
      <c r="B20" s="30"/>
      <c r="C20" s="30"/>
      <c r="D20" s="30"/>
      <c r="E20" s="34"/>
      <c r="F20" s="28"/>
      <c r="G20" s="28"/>
      <c r="H20" s="29"/>
      <c r="I20" s="29"/>
    </row>
    <row r="21" spans="1:10" s="1" customFormat="1" ht="15" customHeight="1" x14ac:dyDescent="0.25">
      <c r="A21" s="21" t="s">
        <v>17</v>
      </c>
      <c r="B21" s="28">
        <f>SUM(B22:B52)</f>
        <v>13386</v>
      </c>
      <c r="C21" s="28">
        <f t="shared" ref="C21:G21" si="4">SUM(C22:C52)</f>
        <v>12642</v>
      </c>
      <c r="D21" s="28">
        <f t="shared" si="4"/>
        <v>12673</v>
      </c>
      <c r="E21" s="28">
        <f t="shared" si="4"/>
        <v>38701</v>
      </c>
      <c r="F21" s="28">
        <f t="shared" si="4"/>
        <v>38701</v>
      </c>
      <c r="G21" s="28">
        <f t="shared" si="4"/>
        <v>38701</v>
      </c>
      <c r="H21" s="29">
        <f t="shared" ref="H21:H68" si="5">SUM(F21*100/E21)</f>
        <v>100</v>
      </c>
      <c r="I21" s="29">
        <f t="shared" ref="I21:I68" si="6">SUM(G21*100/E21)</f>
        <v>100</v>
      </c>
      <c r="J21" s="2"/>
    </row>
    <row r="22" spans="1:10" ht="15" customHeight="1" x14ac:dyDescent="0.25">
      <c r="A22" s="24" t="s">
        <v>18</v>
      </c>
      <c r="B22" s="31">
        <v>189</v>
      </c>
      <c r="C22" s="31">
        <v>172</v>
      </c>
      <c r="D22" s="31">
        <v>185</v>
      </c>
      <c r="E22" s="33">
        <v>546</v>
      </c>
      <c r="F22" s="32">
        <v>546</v>
      </c>
      <c r="G22" s="33">
        <v>546</v>
      </c>
      <c r="H22" s="29">
        <f t="shared" si="5"/>
        <v>100</v>
      </c>
      <c r="I22" s="29">
        <f t="shared" si="6"/>
        <v>100</v>
      </c>
    </row>
    <row r="23" spans="1:10" ht="15" customHeight="1" x14ac:dyDescent="0.25">
      <c r="A23" s="24" t="s">
        <v>19</v>
      </c>
      <c r="B23" s="31">
        <v>164</v>
      </c>
      <c r="C23" s="31">
        <v>198</v>
      </c>
      <c r="D23" s="31">
        <v>86</v>
      </c>
      <c r="E23" s="31">
        <v>448</v>
      </c>
      <c r="F23" s="32">
        <v>448</v>
      </c>
      <c r="G23" s="31">
        <v>448</v>
      </c>
      <c r="H23" s="29">
        <f t="shared" si="5"/>
        <v>100</v>
      </c>
      <c r="I23" s="29">
        <f t="shared" si="6"/>
        <v>100</v>
      </c>
    </row>
    <row r="24" spans="1:10" ht="15" customHeight="1" x14ac:dyDescent="0.25">
      <c r="A24" s="24" t="s">
        <v>20</v>
      </c>
      <c r="B24" s="31">
        <v>94</v>
      </c>
      <c r="C24" s="31">
        <v>92</v>
      </c>
      <c r="D24" s="31">
        <v>173</v>
      </c>
      <c r="E24" s="31">
        <v>222</v>
      </c>
      <c r="F24" s="32">
        <v>359</v>
      </c>
      <c r="G24" s="31">
        <v>359</v>
      </c>
      <c r="H24" s="29">
        <f t="shared" si="5"/>
        <v>161.7117117117117</v>
      </c>
      <c r="I24" s="29">
        <f t="shared" si="6"/>
        <v>161.7117117117117</v>
      </c>
    </row>
    <row r="25" spans="1:10" ht="15" customHeight="1" x14ac:dyDescent="0.25">
      <c r="A25" s="24" t="s">
        <v>21</v>
      </c>
      <c r="B25" s="31">
        <v>132</v>
      </c>
      <c r="C25" s="31">
        <v>110</v>
      </c>
      <c r="D25" s="31">
        <v>143</v>
      </c>
      <c r="E25" s="31">
        <v>300</v>
      </c>
      <c r="F25" s="32">
        <v>385</v>
      </c>
      <c r="G25" s="31">
        <v>385</v>
      </c>
      <c r="H25" s="29">
        <f t="shared" si="5"/>
        <v>128.33333333333334</v>
      </c>
      <c r="I25" s="29">
        <f t="shared" si="6"/>
        <v>128.33333333333334</v>
      </c>
    </row>
    <row r="26" spans="1:10" ht="15" customHeight="1" x14ac:dyDescent="0.25">
      <c r="A26" s="24" t="s">
        <v>22</v>
      </c>
      <c r="B26" s="31">
        <v>436</v>
      </c>
      <c r="C26" s="31">
        <v>429</v>
      </c>
      <c r="D26" s="31">
        <v>360</v>
      </c>
      <c r="E26" s="31">
        <v>1230</v>
      </c>
      <c r="F26" s="32">
        <v>1225</v>
      </c>
      <c r="G26" s="31">
        <v>1225</v>
      </c>
      <c r="H26" s="29">
        <f t="shared" si="5"/>
        <v>99.59349593495935</v>
      </c>
      <c r="I26" s="29">
        <f t="shared" si="6"/>
        <v>99.59349593495935</v>
      </c>
    </row>
    <row r="27" spans="1:10" ht="15" customHeight="1" x14ac:dyDescent="0.25">
      <c r="A27" s="24" t="s">
        <v>23</v>
      </c>
      <c r="B27" s="31">
        <v>76</v>
      </c>
      <c r="C27" s="31">
        <v>58</v>
      </c>
      <c r="D27" s="31">
        <v>40</v>
      </c>
      <c r="E27" s="31">
        <v>166</v>
      </c>
      <c r="F27" s="32">
        <v>174</v>
      </c>
      <c r="G27" s="31">
        <v>174</v>
      </c>
      <c r="H27" s="29">
        <f t="shared" si="5"/>
        <v>104.81927710843374</v>
      </c>
      <c r="I27" s="29">
        <f t="shared" si="6"/>
        <v>104.81927710843374</v>
      </c>
    </row>
    <row r="28" spans="1:10" ht="15" customHeight="1" x14ac:dyDescent="0.25">
      <c r="A28" s="24" t="s">
        <v>24</v>
      </c>
      <c r="B28" s="33">
        <v>2376</v>
      </c>
      <c r="C28" s="31">
        <v>2130</v>
      </c>
      <c r="D28" s="31">
        <v>2136</v>
      </c>
      <c r="E28" s="33">
        <v>5450</v>
      </c>
      <c r="F28" s="32">
        <v>6642</v>
      </c>
      <c r="G28" s="33">
        <v>6642</v>
      </c>
      <c r="H28" s="29">
        <f t="shared" si="5"/>
        <v>121.87155963302752</v>
      </c>
      <c r="I28" s="29">
        <f t="shared" si="6"/>
        <v>121.87155963302752</v>
      </c>
    </row>
    <row r="29" spans="1:10" ht="15" customHeight="1" x14ac:dyDescent="0.25">
      <c r="A29" s="24" t="s">
        <v>25</v>
      </c>
      <c r="B29" s="31">
        <v>402</v>
      </c>
      <c r="C29" s="31">
        <v>415</v>
      </c>
      <c r="D29" s="31">
        <v>426</v>
      </c>
      <c r="E29" s="33">
        <v>1049</v>
      </c>
      <c r="F29" s="32">
        <v>1243</v>
      </c>
      <c r="G29" s="33">
        <v>1243</v>
      </c>
      <c r="H29" s="29">
        <f t="shared" si="5"/>
        <v>118.49380362249762</v>
      </c>
      <c r="I29" s="29">
        <f t="shared" si="6"/>
        <v>118.49380362249762</v>
      </c>
    </row>
    <row r="30" spans="1:10" ht="15" customHeight="1" x14ac:dyDescent="0.25">
      <c r="A30" s="24" t="s">
        <v>26</v>
      </c>
      <c r="B30" s="31">
        <v>240</v>
      </c>
      <c r="C30" s="31">
        <v>260</v>
      </c>
      <c r="D30" s="31">
        <v>348</v>
      </c>
      <c r="E30" s="33">
        <v>870</v>
      </c>
      <c r="F30" s="32">
        <v>848</v>
      </c>
      <c r="G30" s="31">
        <v>848</v>
      </c>
      <c r="H30" s="29">
        <f t="shared" si="5"/>
        <v>97.47126436781609</v>
      </c>
      <c r="I30" s="29">
        <f t="shared" si="6"/>
        <v>97.47126436781609</v>
      </c>
    </row>
    <row r="31" spans="1:10" ht="15" customHeight="1" x14ac:dyDescent="0.25">
      <c r="A31" s="24" t="s">
        <v>27</v>
      </c>
      <c r="B31" s="31">
        <v>280</v>
      </c>
      <c r="C31" s="31">
        <v>273</v>
      </c>
      <c r="D31" s="31">
        <v>214</v>
      </c>
      <c r="E31" s="31">
        <v>842</v>
      </c>
      <c r="F31" s="32">
        <v>767</v>
      </c>
      <c r="G31" s="31">
        <v>767</v>
      </c>
      <c r="H31" s="29">
        <f t="shared" si="5"/>
        <v>91.092636579572442</v>
      </c>
      <c r="I31" s="29">
        <f t="shared" si="6"/>
        <v>91.092636579572442</v>
      </c>
    </row>
    <row r="32" spans="1:10" ht="15" customHeight="1" x14ac:dyDescent="0.25">
      <c r="A32" s="24" t="s">
        <v>28</v>
      </c>
      <c r="B32" s="33">
        <v>1232</v>
      </c>
      <c r="C32" s="33">
        <v>1220</v>
      </c>
      <c r="D32" s="31">
        <v>1177</v>
      </c>
      <c r="E32" s="33">
        <v>3720</v>
      </c>
      <c r="F32" s="32">
        <v>3629</v>
      </c>
      <c r="G32" s="33">
        <v>3629</v>
      </c>
      <c r="H32" s="29">
        <f t="shared" si="5"/>
        <v>97.553763440860209</v>
      </c>
      <c r="I32" s="29">
        <f t="shared" si="6"/>
        <v>97.553763440860209</v>
      </c>
    </row>
    <row r="33" spans="1:9" ht="15" customHeight="1" x14ac:dyDescent="0.25">
      <c r="A33" s="24" t="s">
        <v>29</v>
      </c>
      <c r="B33" s="31">
        <v>390</v>
      </c>
      <c r="C33" s="31">
        <v>498</v>
      </c>
      <c r="D33" s="31">
        <v>395</v>
      </c>
      <c r="E33" s="33">
        <v>1277</v>
      </c>
      <c r="F33" s="32">
        <v>1283</v>
      </c>
      <c r="G33" s="31">
        <v>1283</v>
      </c>
      <c r="H33" s="29">
        <f t="shared" si="5"/>
        <v>100.46985121378231</v>
      </c>
      <c r="I33" s="29">
        <f t="shared" si="6"/>
        <v>100.46985121378231</v>
      </c>
    </row>
    <row r="34" spans="1:9" ht="15" customHeight="1" x14ac:dyDescent="0.25">
      <c r="A34" s="24" t="s">
        <v>30</v>
      </c>
      <c r="B34" s="33">
        <v>810</v>
      </c>
      <c r="C34" s="31">
        <v>783</v>
      </c>
      <c r="D34" s="31">
        <v>1149</v>
      </c>
      <c r="E34" s="33">
        <v>3965</v>
      </c>
      <c r="F34" s="32">
        <v>2742</v>
      </c>
      <c r="G34" s="33">
        <v>2742</v>
      </c>
      <c r="H34" s="29">
        <f t="shared" si="5"/>
        <v>69.155107187894075</v>
      </c>
      <c r="I34" s="29">
        <f t="shared" si="6"/>
        <v>69.155107187894075</v>
      </c>
    </row>
    <row r="35" spans="1:9" ht="15" customHeight="1" x14ac:dyDescent="0.25">
      <c r="A35" s="24" t="s">
        <v>31</v>
      </c>
      <c r="B35" s="31">
        <v>722</v>
      </c>
      <c r="C35" s="31">
        <v>710</v>
      </c>
      <c r="D35" s="31">
        <v>825</v>
      </c>
      <c r="E35" s="33">
        <v>2218</v>
      </c>
      <c r="F35" s="32">
        <v>2257</v>
      </c>
      <c r="G35" s="33">
        <v>2257</v>
      </c>
      <c r="H35" s="29">
        <f t="shared" si="5"/>
        <v>101.75834084761046</v>
      </c>
      <c r="I35" s="29">
        <f t="shared" si="6"/>
        <v>101.75834084761046</v>
      </c>
    </row>
    <row r="36" spans="1:9" ht="15" customHeight="1" x14ac:dyDescent="0.25">
      <c r="A36" s="24" t="s">
        <v>32</v>
      </c>
      <c r="B36" s="31">
        <v>142</v>
      </c>
      <c r="C36" s="31">
        <v>142</v>
      </c>
      <c r="D36" s="31">
        <v>140</v>
      </c>
      <c r="E36" s="31">
        <v>426</v>
      </c>
      <c r="F36" s="32">
        <v>424</v>
      </c>
      <c r="G36" s="31">
        <v>424</v>
      </c>
      <c r="H36" s="29">
        <f t="shared" si="5"/>
        <v>99.53051643192488</v>
      </c>
      <c r="I36" s="29">
        <f t="shared" si="6"/>
        <v>99.53051643192488</v>
      </c>
    </row>
    <row r="37" spans="1:9" ht="15" customHeight="1" x14ac:dyDescent="0.25">
      <c r="A37" s="24" t="s">
        <v>33</v>
      </c>
      <c r="B37" s="31">
        <v>195</v>
      </c>
      <c r="C37" s="31">
        <v>195</v>
      </c>
      <c r="D37" s="31">
        <v>195</v>
      </c>
      <c r="E37" s="31">
        <v>585</v>
      </c>
      <c r="F37" s="32">
        <v>585</v>
      </c>
      <c r="G37" s="31">
        <v>585</v>
      </c>
      <c r="H37" s="29">
        <f t="shared" si="5"/>
        <v>100</v>
      </c>
      <c r="I37" s="29">
        <f t="shared" si="6"/>
        <v>100</v>
      </c>
    </row>
    <row r="38" spans="1:9" ht="15" customHeight="1" x14ac:dyDescent="0.25">
      <c r="A38" s="24" t="s">
        <v>34</v>
      </c>
      <c r="B38" s="31">
        <v>517</v>
      </c>
      <c r="C38" s="31">
        <v>465</v>
      </c>
      <c r="D38" s="31">
        <v>429</v>
      </c>
      <c r="E38" s="33">
        <v>1386</v>
      </c>
      <c r="F38" s="32">
        <v>1411</v>
      </c>
      <c r="G38" s="33">
        <v>1411</v>
      </c>
      <c r="H38" s="29">
        <f t="shared" si="5"/>
        <v>101.80375180375181</v>
      </c>
      <c r="I38" s="29">
        <f t="shared" si="6"/>
        <v>101.80375180375181</v>
      </c>
    </row>
    <row r="39" spans="1:9" ht="15" customHeight="1" x14ac:dyDescent="0.25">
      <c r="A39" s="24" t="s">
        <v>35</v>
      </c>
      <c r="B39" s="31">
        <v>295</v>
      </c>
      <c r="C39" s="31">
        <v>120</v>
      </c>
      <c r="D39" s="31">
        <v>222</v>
      </c>
      <c r="E39" s="31">
        <v>889</v>
      </c>
      <c r="F39" s="32">
        <v>637</v>
      </c>
      <c r="G39" s="33">
        <v>637</v>
      </c>
      <c r="H39" s="29">
        <f t="shared" si="5"/>
        <v>71.653543307086608</v>
      </c>
      <c r="I39" s="29">
        <f t="shared" si="6"/>
        <v>71.653543307086608</v>
      </c>
    </row>
    <row r="40" spans="1:9" ht="15" customHeight="1" x14ac:dyDescent="0.25">
      <c r="A40" s="24" t="s">
        <v>36</v>
      </c>
      <c r="B40" s="31">
        <v>166</v>
      </c>
      <c r="C40" s="31">
        <v>95</v>
      </c>
      <c r="D40" s="31">
        <v>88</v>
      </c>
      <c r="E40" s="33">
        <v>429</v>
      </c>
      <c r="F40" s="32">
        <v>349</v>
      </c>
      <c r="G40" s="31">
        <v>349</v>
      </c>
      <c r="H40" s="29">
        <f t="shared" si="5"/>
        <v>81.351981351981351</v>
      </c>
      <c r="I40" s="29">
        <f t="shared" si="6"/>
        <v>81.351981351981351</v>
      </c>
    </row>
    <row r="41" spans="1:9" ht="15" customHeight="1" x14ac:dyDescent="0.25">
      <c r="A41" s="24" t="s">
        <v>37</v>
      </c>
      <c r="B41" s="33">
        <v>312</v>
      </c>
      <c r="C41" s="33">
        <v>312</v>
      </c>
      <c r="D41" s="33">
        <v>173</v>
      </c>
      <c r="E41" s="33">
        <v>795</v>
      </c>
      <c r="F41" s="32">
        <v>797</v>
      </c>
      <c r="G41" s="33">
        <v>797</v>
      </c>
      <c r="H41" s="29">
        <f t="shared" si="5"/>
        <v>100.25157232704403</v>
      </c>
      <c r="I41" s="29">
        <f t="shared" si="6"/>
        <v>100.25157232704403</v>
      </c>
    </row>
    <row r="42" spans="1:9" ht="15" customHeight="1" x14ac:dyDescent="0.25">
      <c r="A42" s="24" t="s">
        <v>38</v>
      </c>
      <c r="B42" s="31">
        <v>170</v>
      </c>
      <c r="C42" s="31">
        <v>165</v>
      </c>
      <c r="D42" s="31">
        <v>173</v>
      </c>
      <c r="E42" s="31">
        <v>508</v>
      </c>
      <c r="F42" s="32">
        <v>508</v>
      </c>
      <c r="G42" s="31">
        <v>508</v>
      </c>
      <c r="H42" s="29">
        <f t="shared" si="5"/>
        <v>100</v>
      </c>
      <c r="I42" s="29">
        <f t="shared" si="6"/>
        <v>100</v>
      </c>
    </row>
    <row r="43" spans="1:9" ht="15" customHeight="1" x14ac:dyDescent="0.25">
      <c r="A43" s="24" t="s">
        <v>39</v>
      </c>
      <c r="B43" s="31">
        <v>485</v>
      </c>
      <c r="C43" s="31">
        <v>511</v>
      </c>
      <c r="D43" s="31">
        <v>331</v>
      </c>
      <c r="E43" s="33">
        <v>1350</v>
      </c>
      <c r="F43" s="32">
        <v>1327</v>
      </c>
      <c r="G43" s="31">
        <v>1327</v>
      </c>
      <c r="H43" s="29">
        <f t="shared" si="5"/>
        <v>98.296296296296291</v>
      </c>
      <c r="I43" s="29">
        <f t="shared" si="6"/>
        <v>98.296296296296291</v>
      </c>
    </row>
    <row r="44" spans="1:9" ht="15" customHeight="1" x14ac:dyDescent="0.25">
      <c r="A44" s="24" t="s">
        <v>40</v>
      </c>
      <c r="B44" s="31">
        <v>290</v>
      </c>
      <c r="C44" s="31">
        <v>295</v>
      </c>
      <c r="D44" s="31">
        <v>280</v>
      </c>
      <c r="E44" s="33">
        <v>835</v>
      </c>
      <c r="F44" s="32">
        <v>865</v>
      </c>
      <c r="G44" s="33">
        <v>865</v>
      </c>
      <c r="H44" s="29">
        <f t="shared" si="5"/>
        <v>103.59281437125749</v>
      </c>
      <c r="I44" s="29">
        <f t="shared" si="6"/>
        <v>103.59281437125749</v>
      </c>
    </row>
    <row r="45" spans="1:9" ht="15" customHeight="1" x14ac:dyDescent="0.25">
      <c r="A45" s="24" t="s">
        <v>41</v>
      </c>
      <c r="B45" s="31">
        <v>811</v>
      </c>
      <c r="C45" s="31">
        <v>570</v>
      </c>
      <c r="D45" s="31">
        <v>881</v>
      </c>
      <c r="E45" s="33">
        <v>2282</v>
      </c>
      <c r="F45" s="32">
        <v>2262</v>
      </c>
      <c r="G45" s="33">
        <v>2262</v>
      </c>
      <c r="H45" s="29">
        <f t="shared" si="5"/>
        <v>99.123575810692373</v>
      </c>
      <c r="I45" s="29">
        <f t="shared" si="6"/>
        <v>99.123575810692373</v>
      </c>
    </row>
    <row r="46" spans="1:9" ht="15" customHeight="1" x14ac:dyDescent="0.25">
      <c r="A46" s="24" t="s">
        <v>42</v>
      </c>
      <c r="B46" s="31">
        <v>508</v>
      </c>
      <c r="C46" s="31">
        <v>464</v>
      </c>
      <c r="D46" s="31">
        <v>400</v>
      </c>
      <c r="E46" s="33">
        <v>1510</v>
      </c>
      <c r="F46" s="32">
        <v>1372</v>
      </c>
      <c r="G46" s="33">
        <v>1372</v>
      </c>
      <c r="H46" s="29">
        <f t="shared" si="5"/>
        <v>90.860927152317885</v>
      </c>
      <c r="I46" s="29">
        <f t="shared" si="6"/>
        <v>90.860927152317885</v>
      </c>
    </row>
    <row r="47" spans="1:9" ht="15" customHeight="1" x14ac:dyDescent="0.25">
      <c r="A47" s="24" t="s">
        <v>43</v>
      </c>
      <c r="B47" s="31">
        <v>81</v>
      </c>
      <c r="C47" s="31">
        <v>105</v>
      </c>
      <c r="D47" s="31">
        <v>36</v>
      </c>
      <c r="E47" s="31">
        <v>222</v>
      </c>
      <c r="F47" s="32">
        <v>222</v>
      </c>
      <c r="G47" s="31">
        <v>222</v>
      </c>
      <c r="H47" s="29">
        <f t="shared" si="5"/>
        <v>100</v>
      </c>
      <c r="I47" s="29">
        <f t="shared" si="6"/>
        <v>100</v>
      </c>
    </row>
    <row r="48" spans="1:9" ht="15" customHeight="1" x14ac:dyDescent="0.25">
      <c r="A48" s="24" t="s">
        <v>44</v>
      </c>
      <c r="B48" s="31">
        <v>407</v>
      </c>
      <c r="C48" s="31">
        <v>407</v>
      </c>
      <c r="D48" s="33">
        <v>408</v>
      </c>
      <c r="E48" s="33">
        <v>1200</v>
      </c>
      <c r="F48" s="32">
        <v>1222</v>
      </c>
      <c r="G48" s="33">
        <v>1222</v>
      </c>
      <c r="H48" s="29">
        <f t="shared" si="5"/>
        <v>101.83333333333333</v>
      </c>
      <c r="I48" s="29">
        <f t="shared" si="6"/>
        <v>101.83333333333333</v>
      </c>
    </row>
    <row r="49" spans="1:9" ht="15" customHeight="1" x14ac:dyDescent="0.25">
      <c r="A49" s="24" t="s">
        <v>45</v>
      </c>
      <c r="B49" s="31">
        <v>115</v>
      </c>
      <c r="C49" s="31">
        <v>115</v>
      </c>
      <c r="D49" s="31">
        <v>90</v>
      </c>
      <c r="E49" s="31">
        <v>320</v>
      </c>
      <c r="F49" s="32">
        <v>320</v>
      </c>
      <c r="G49" s="31">
        <v>320</v>
      </c>
      <c r="H49" s="29">
        <f t="shared" si="5"/>
        <v>100</v>
      </c>
      <c r="I49" s="29">
        <f t="shared" si="6"/>
        <v>100</v>
      </c>
    </row>
    <row r="50" spans="1:9" ht="15" customHeight="1" x14ac:dyDescent="0.25">
      <c r="A50" s="24" t="s">
        <v>46</v>
      </c>
      <c r="B50" s="33">
        <v>740</v>
      </c>
      <c r="C50" s="31">
        <v>777</v>
      </c>
      <c r="D50" s="31">
        <v>619</v>
      </c>
      <c r="E50" s="33">
        <v>1912</v>
      </c>
      <c r="F50" s="32">
        <v>2136</v>
      </c>
      <c r="G50" s="33">
        <v>2136</v>
      </c>
      <c r="H50" s="29">
        <f t="shared" si="5"/>
        <v>111.71548117154812</v>
      </c>
      <c r="I50" s="29">
        <f t="shared" si="6"/>
        <v>111.71548117154812</v>
      </c>
    </row>
    <row r="51" spans="1:9" ht="15" customHeight="1" x14ac:dyDescent="0.25">
      <c r="A51" s="24" t="s">
        <v>47</v>
      </c>
      <c r="B51" s="31">
        <v>123</v>
      </c>
      <c r="C51" s="31">
        <v>112</v>
      </c>
      <c r="D51" s="31">
        <v>113</v>
      </c>
      <c r="E51" s="31">
        <v>336</v>
      </c>
      <c r="F51" s="32">
        <v>348</v>
      </c>
      <c r="G51" s="31">
        <v>348</v>
      </c>
      <c r="H51" s="29">
        <f t="shared" si="5"/>
        <v>103.57142857142857</v>
      </c>
      <c r="I51" s="29">
        <f t="shared" si="6"/>
        <v>103.57142857142857</v>
      </c>
    </row>
    <row r="52" spans="1:9" s="5" customFormat="1" ht="15" customHeight="1" x14ac:dyDescent="0.25">
      <c r="A52" s="24" t="s">
        <v>48</v>
      </c>
      <c r="B52" s="31">
        <v>486</v>
      </c>
      <c r="C52" s="31">
        <v>444</v>
      </c>
      <c r="D52" s="31">
        <v>438</v>
      </c>
      <c r="E52" s="33">
        <v>1413</v>
      </c>
      <c r="F52" s="32">
        <v>1368</v>
      </c>
      <c r="G52" s="33">
        <v>1368</v>
      </c>
      <c r="H52" s="29">
        <f t="shared" si="5"/>
        <v>96.815286624203821</v>
      </c>
      <c r="I52" s="29">
        <f t="shared" si="6"/>
        <v>96.815286624203821</v>
      </c>
    </row>
    <row r="53" spans="1:9" s="5" customFormat="1" ht="15" customHeight="1" x14ac:dyDescent="0.25">
      <c r="A53" s="25"/>
      <c r="B53" s="35"/>
      <c r="C53" s="35"/>
      <c r="D53" s="35"/>
      <c r="E53" s="36"/>
      <c r="F53" s="36"/>
      <c r="G53" s="37"/>
      <c r="H53" s="29"/>
      <c r="I53" s="29"/>
    </row>
    <row r="54" spans="1:9" s="5" customFormat="1" ht="15" customHeight="1" x14ac:dyDescent="0.25">
      <c r="A54" s="21" t="s">
        <v>49</v>
      </c>
      <c r="B54" s="38">
        <f>SUM(B55:B68)</f>
        <v>9</v>
      </c>
      <c r="C54" s="38">
        <f t="shared" ref="C54:G54" si="7">SUM(C55:C68)</f>
        <v>21</v>
      </c>
      <c r="D54" s="38">
        <f t="shared" si="7"/>
        <v>33</v>
      </c>
      <c r="E54" s="38">
        <f t="shared" si="7"/>
        <v>0</v>
      </c>
      <c r="F54" s="38">
        <f t="shared" si="7"/>
        <v>63</v>
      </c>
      <c r="G54" s="38">
        <f t="shared" si="7"/>
        <v>63</v>
      </c>
      <c r="H54" s="29">
        <v>0</v>
      </c>
      <c r="I54" s="29">
        <v>0</v>
      </c>
    </row>
    <row r="55" spans="1:9" s="5" customFormat="1" ht="15" customHeight="1" x14ac:dyDescent="0.25">
      <c r="A55" s="24" t="s">
        <v>50</v>
      </c>
      <c r="B55" s="31">
        <v>0</v>
      </c>
      <c r="C55" s="31">
        <v>0</v>
      </c>
      <c r="D55" s="31">
        <v>0</v>
      </c>
      <c r="E55" s="31">
        <v>0</v>
      </c>
      <c r="F55" s="32">
        <v>0</v>
      </c>
      <c r="G55" s="31">
        <v>0</v>
      </c>
      <c r="H55" s="29">
        <v>0</v>
      </c>
      <c r="I55" s="29">
        <v>0</v>
      </c>
    </row>
    <row r="56" spans="1:9" s="5" customFormat="1" ht="15" customHeight="1" x14ac:dyDescent="0.25">
      <c r="A56" s="24" t="s">
        <v>51</v>
      </c>
      <c r="B56" s="31">
        <v>0</v>
      </c>
      <c r="C56" s="31">
        <v>0</v>
      </c>
      <c r="D56" s="31">
        <v>0</v>
      </c>
      <c r="E56" s="31">
        <v>0</v>
      </c>
      <c r="F56" s="32">
        <v>0</v>
      </c>
      <c r="G56" s="31">
        <v>0</v>
      </c>
      <c r="H56" s="29">
        <v>0</v>
      </c>
      <c r="I56" s="29">
        <v>0</v>
      </c>
    </row>
    <row r="57" spans="1:9" s="5" customFormat="1" ht="15" customHeight="1" x14ac:dyDescent="0.25">
      <c r="A57" s="24" t="s">
        <v>52</v>
      </c>
      <c r="B57" s="31">
        <v>0</v>
      </c>
      <c r="C57" s="31">
        <v>0</v>
      </c>
      <c r="D57" s="31">
        <v>0</v>
      </c>
      <c r="E57" s="31">
        <v>0</v>
      </c>
      <c r="F57" s="32">
        <v>0</v>
      </c>
      <c r="G57" s="31">
        <v>0</v>
      </c>
      <c r="H57" s="29">
        <v>0</v>
      </c>
      <c r="I57" s="29">
        <v>0</v>
      </c>
    </row>
    <row r="58" spans="1:9" s="5" customFormat="1" ht="15" customHeight="1" x14ac:dyDescent="0.25">
      <c r="A58" s="24" t="s">
        <v>53</v>
      </c>
      <c r="B58" s="31">
        <v>0</v>
      </c>
      <c r="C58" s="31">
        <v>0</v>
      </c>
      <c r="D58" s="31">
        <v>0</v>
      </c>
      <c r="E58" s="31">
        <v>0</v>
      </c>
      <c r="F58" s="32">
        <v>0</v>
      </c>
      <c r="G58" s="31">
        <v>0</v>
      </c>
      <c r="H58" s="29">
        <v>0</v>
      </c>
      <c r="I58" s="29">
        <v>0</v>
      </c>
    </row>
    <row r="59" spans="1:9" s="5" customFormat="1" ht="15" customHeight="1" x14ac:dyDescent="0.25">
      <c r="A59" s="24" t="s">
        <v>54</v>
      </c>
      <c r="B59" s="31">
        <v>0</v>
      </c>
      <c r="C59" s="31">
        <v>0</v>
      </c>
      <c r="D59" s="31">
        <v>0</v>
      </c>
      <c r="E59" s="31">
        <v>0</v>
      </c>
      <c r="F59" s="32">
        <v>0</v>
      </c>
      <c r="G59" s="31">
        <v>0</v>
      </c>
      <c r="H59" s="29">
        <v>0</v>
      </c>
      <c r="I59" s="29">
        <v>0</v>
      </c>
    </row>
    <row r="60" spans="1:9" s="5" customFormat="1" ht="15" customHeight="1" x14ac:dyDescent="0.25">
      <c r="A60" s="24" t="s">
        <v>55</v>
      </c>
      <c r="B60" s="31">
        <v>0</v>
      </c>
      <c r="C60" s="31">
        <v>0</v>
      </c>
      <c r="D60" s="31">
        <v>0</v>
      </c>
      <c r="E60" s="31">
        <v>0</v>
      </c>
      <c r="F60" s="32">
        <v>0</v>
      </c>
      <c r="G60" s="31">
        <v>0</v>
      </c>
      <c r="H60" s="29">
        <v>0</v>
      </c>
      <c r="I60" s="29">
        <v>0</v>
      </c>
    </row>
    <row r="61" spans="1:9" s="5" customFormat="1" ht="15" customHeight="1" x14ac:dyDescent="0.25">
      <c r="A61" s="24" t="s">
        <v>63</v>
      </c>
      <c r="B61" s="31">
        <v>0</v>
      </c>
      <c r="C61" s="31">
        <v>0</v>
      </c>
      <c r="D61" s="31">
        <v>0</v>
      </c>
      <c r="E61" s="31">
        <v>0</v>
      </c>
      <c r="F61" s="32">
        <v>0</v>
      </c>
      <c r="G61" s="31">
        <v>0</v>
      </c>
      <c r="H61" s="29">
        <v>0</v>
      </c>
      <c r="I61" s="29">
        <v>0</v>
      </c>
    </row>
    <row r="62" spans="1:9" s="5" customFormat="1" ht="15" customHeight="1" x14ac:dyDescent="0.25">
      <c r="A62" s="24" t="s">
        <v>56</v>
      </c>
      <c r="B62" s="31">
        <v>0</v>
      </c>
      <c r="C62" s="31">
        <v>0</v>
      </c>
      <c r="D62" s="31">
        <v>0</v>
      </c>
      <c r="E62" s="31">
        <v>0</v>
      </c>
      <c r="F62" s="32">
        <v>0</v>
      </c>
      <c r="G62" s="31">
        <v>0</v>
      </c>
      <c r="H62" s="29">
        <v>0</v>
      </c>
      <c r="I62" s="29">
        <v>0</v>
      </c>
    </row>
    <row r="63" spans="1:9" s="5" customFormat="1" ht="15" customHeight="1" x14ac:dyDescent="0.25">
      <c r="A63" s="24" t="s">
        <v>57</v>
      </c>
      <c r="B63" s="31">
        <v>0</v>
      </c>
      <c r="C63" s="31">
        <v>0</v>
      </c>
      <c r="D63" s="31">
        <v>0</v>
      </c>
      <c r="E63" s="31">
        <v>0</v>
      </c>
      <c r="F63" s="32">
        <v>0</v>
      </c>
      <c r="G63" s="31">
        <v>0</v>
      </c>
      <c r="H63" s="29">
        <v>0</v>
      </c>
      <c r="I63" s="29">
        <v>0</v>
      </c>
    </row>
    <row r="64" spans="1:9" s="5" customFormat="1" ht="15" customHeight="1" x14ac:dyDescent="0.25">
      <c r="A64" s="24" t="s">
        <v>58</v>
      </c>
      <c r="B64" s="31">
        <v>9</v>
      </c>
      <c r="C64" s="31">
        <v>21</v>
      </c>
      <c r="D64" s="31">
        <v>33</v>
      </c>
      <c r="E64" s="31">
        <v>0</v>
      </c>
      <c r="F64" s="32">
        <v>63</v>
      </c>
      <c r="G64" s="31">
        <v>63</v>
      </c>
      <c r="H64" s="29">
        <v>0</v>
      </c>
      <c r="I64" s="29">
        <v>0</v>
      </c>
    </row>
    <row r="65" spans="1:9" s="5" customFormat="1" ht="15" customHeight="1" x14ac:dyDescent="0.25">
      <c r="A65" s="24" t="s">
        <v>59</v>
      </c>
      <c r="B65" s="31">
        <v>0</v>
      </c>
      <c r="C65" s="31">
        <v>0</v>
      </c>
      <c r="D65" s="31">
        <v>0</v>
      </c>
      <c r="E65" s="31">
        <v>0</v>
      </c>
      <c r="F65" s="32">
        <v>0</v>
      </c>
      <c r="G65" s="31">
        <v>0</v>
      </c>
      <c r="H65" s="29">
        <v>0</v>
      </c>
      <c r="I65" s="29">
        <v>0</v>
      </c>
    </row>
    <row r="66" spans="1:9" s="5" customFormat="1" ht="15" customHeight="1" x14ac:dyDescent="0.25">
      <c r="A66" s="27" t="s">
        <v>60</v>
      </c>
      <c r="B66" s="39">
        <v>0</v>
      </c>
      <c r="C66" s="39">
        <v>0</v>
      </c>
      <c r="D66" s="39">
        <v>0</v>
      </c>
      <c r="E66" s="39">
        <v>0</v>
      </c>
      <c r="F66" s="32">
        <v>0</v>
      </c>
      <c r="G66" s="39">
        <v>0</v>
      </c>
      <c r="H66" s="29">
        <v>0</v>
      </c>
      <c r="I66" s="29">
        <v>0</v>
      </c>
    </row>
    <row r="67" spans="1:9" s="5" customFormat="1" ht="15" customHeight="1" x14ac:dyDescent="0.25">
      <c r="A67" s="27" t="s">
        <v>61</v>
      </c>
      <c r="B67" s="39">
        <v>0</v>
      </c>
      <c r="C67" s="39">
        <v>0</v>
      </c>
      <c r="D67" s="39">
        <v>0</v>
      </c>
      <c r="E67" s="39">
        <v>0</v>
      </c>
      <c r="F67" s="32">
        <v>0</v>
      </c>
      <c r="G67" s="39">
        <v>0</v>
      </c>
      <c r="H67" s="29">
        <v>0</v>
      </c>
      <c r="I67" s="29">
        <v>0</v>
      </c>
    </row>
    <row r="68" spans="1:9" s="5" customFormat="1" ht="15" customHeight="1" x14ac:dyDescent="0.25">
      <c r="A68" s="26" t="s">
        <v>62</v>
      </c>
      <c r="B68" s="40">
        <v>0</v>
      </c>
      <c r="C68" s="40">
        <v>0</v>
      </c>
      <c r="D68" s="40">
        <v>0</v>
      </c>
      <c r="E68" s="40">
        <v>0</v>
      </c>
      <c r="F68" s="41">
        <v>0</v>
      </c>
      <c r="G68" s="40">
        <v>0</v>
      </c>
      <c r="H68" s="44">
        <v>0</v>
      </c>
      <c r="I68" s="44">
        <v>0</v>
      </c>
    </row>
    <row r="69" spans="1:9" s="5" customFormat="1" x14ac:dyDescent="0.2">
      <c r="A69" s="20" t="s">
        <v>64</v>
      </c>
      <c r="B69" s="7"/>
      <c r="C69" s="7"/>
      <c r="D69" s="7"/>
      <c r="E69" s="8"/>
      <c r="F69" s="9"/>
      <c r="G69" s="6"/>
      <c r="H69" s="10"/>
      <c r="I69" s="10"/>
    </row>
    <row r="70" spans="1:9" x14ac:dyDescent="0.2">
      <c r="G70" s="11"/>
      <c r="H70" s="4"/>
    </row>
    <row r="71" spans="1:9" x14ac:dyDescent="0.2">
      <c r="H71" s="4" t="s">
        <v>0</v>
      </c>
    </row>
    <row r="72" spans="1:9" x14ac:dyDescent="0.2">
      <c r="H72" s="4"/>
    </row>
    <row r="73" spans="1:9" x14ac:dyDescent="0.2">
      <c r="H73" s="4" t="s">
        <v>0</v>
      </c>
    </row>
    <row r="74" spans="1:9" x14ac:dyDescent="0.2">
      <c r="H74" s="4" t="s">
        <v>0</v>
      </c>
    </row>
    <row r="75" spans="1:9" x14ac:dyDescent="0.2">
      <c r="H75" s="4" t="s">
        <v>0</v>
      </c>
    </row>
    <row r="76" spans="1:9" x14ac:dyDescent="0.2">
      <c r="H76" s="4" t="s">
        <v>0</v>
      </c>
    </row>
    <row r="90" spans="8:8" x14ac:dyDescent="0.2">
      <c r="H90" s="4" t="s">
        <v>0</v>
      </c>
    </row>
    <row r="91" spans="8:8" x14ac:dyDescent="0.2">
      <c r="H91" s="4" t="s">
        <v>0</v>
      </c>
    </row>
    <row r="92" spans="8:8" x14ac:dyDescent="0.2">
      <c r="H92" s="4" t="s">
        <v>0</v>
      </c>
    </row>
    <row r="93" spans="8:8" x14ac:dyDescent="0.2">
      <c r="H93" s="4" t="s">
        <v>0</v>
      </c>
    </row>
    <row r="94" spans="8:8" x14ac:dyDescent="0.2">
      <c r="H94" s="4" t="s">
        <v>0</v>
      </c>
    </row>
    <row r="95" spans="8:8" x14ac:dyDescent="0.2">
      <c r="H95" s="4" t="s">
        <v>0</v>
      </c>
    </row>
    <row r="96" spans="8:8" x14ac:dyDescent="0.2">
      <c r="H96" s="4" t="s">
        <v>0</v>
      </c>
    </row>
    <row r="97" spans="8:8" x14ac:dyDescent="0.2">
      <c r="H97" s="4" t="s">
        <v>0</v>
      </c>
    </row>
    <row r="98" spans="8:8" x14ac:dyDescent="0.2">
      <c r="H98" s="4" t="s">
        <v>0</v>
      </c>
    </row>
    <row r="99" spans="8:8" x14ac:dyDescent="0.2">
      <c r="H99" s="4" t="s">
        <v>0</v>
      </c>
    </row>
    <row r="100" spans="8:8" x14ac:dyDescent="0.2">
      <c r="H100" s="4" t="s">
        <v>0</v>
      </c>
    </row>
    <row r="101" spans="8:8" x14ac:dyDescent="0.2">
      <c r="H101" s="4" t="s">
        <v>0</v>
      </c>
    </row>
    <row r="102" spans="8:8" x14ac:dyDescent="0.2">
      <c r="H102" s="4" t="s">
        <v>0</v>
      </c>
    </row>
    <row r="103" spans="8:8" x14ac:dyDescent="0.2">
      <c r="H103" s="4" t="s">
        <v>0</v>
      </c>
    </row>
    <row r="104" spans="8:8" x14ac:dyDescent="0.2">
      <c r="H104" s="4" t="s">
        <v>0</v>
      </c>
    </row>
    <row r="105" spans="8:8" x14ac:dyDescent="0.2">
      <c r="H105" s="4" t="s">
        <v>0</v>
      </c>
    </row>
    <row r="106" spans="8:8" x14ac:dyDescent="0.2">
      <c r="H106" s="4" t="s">
        <v>0</v>
      </c>
    </row>
    <row r="107" spans="8:8" x14ac:dyDescent="0.2">
      <c r="H107" s="4" t="s">
        <v>0</v>
      </c>
    </row>
    <row r="108" spans="8:8" x14ac:dyDescent="0.2">
      <c r="H108" s="4" t="s">
        <v>0</v>
      </c>
    </row>
    <row r="109" spans="8:8" x14ac:dyDescent="0.2">
      <c r="H109" s="4" t="s">
        <v>0</v>
      </c>
    </row>
    <row r="110" spans="8:8" x14ac:dyDescent="0.2">
      <c r="H110" s="4" t="s">
        <v>0</v>
      </c>
    </row>
    <row r="111" spans="8:8" x14ac:dyDescent="0.2">
      <c r="H111" s="4" t="s">
        <v>0</v>
      </c>
    </row>
    <row r="112" spans="8:8" x14ac:dyDescent="0.2">
      <c r="H112" s="4" t="s">
        <v>0</v>
      </c>
    </row>
    <row r="113" spans="8:8" x14ac:dyDescent="0.2">
      <c r="H113" s="4" t="s">
        <v>0</v>
      </c>
    </row>
    <row r="114" spans="8:8" x14ac:dyDescent="0.2">
      <c r="H114" s="4" t="s">
        <v>0</v>
      </c>
    </row>
    <row r="115" spans="8:8" x14ac:dyDescent="0.2">
      <c r="H115" s="4" t="s">
        <v>0</v>
      </c>
    </row>
    <row r="116" spans="8:8" x14ac:dyDescent="0.2">
      <c r="H116" s="4" t="s">
        <v>0</v>
      </c>
    </row>
    <row r="117" spans="8:8" x14ac:dyDescent="0.2">
      <c r="H117" s="4" t="s">
        <v>0</v>
      </c>
    </row>
    <row r="118" spans="8:8" x14ac:dyDescent="0.2">
      <c r="H118" s="4" t="s">
        <v>0</v>
      </c>
    </row>
    <row r="119" spans="8:8" x14ac:dyDescent="0.2">
      <c r="H119" s="4" t="s">
        <v>0</v>
      </c>
    </row>
    <row r="120" spans="8:8" x14ac:dyDescent="0.2">
      <c r="H120" s="4" t="s">
        <v>0</v>
      </c>
    </row>
    <row r="121" spans="8:8" x14ac:dyDescent="0.2">
      <c r="H121" s="4" t="s">
        <v>0</v>
      </c>
    </row>
    <row r="122" spans="8:8" x14ac:dyDescent="0.2">
      <c r="H122" s="4" t="s">
        <v>0</v>
      </c>
    </row>
    <row r="123" spans="8:8" x14ac:dyDescent="0.2">
      <c r="H123" s="4" t="s">
        <v>0</v>
      </c>
    </row>
    <row r="124" spans="8:8" x14ac:dyDescent="0.2">
      <c r="H124" s="4" t="s">
        <v>0</v>
      </c>
    </row>
    <row r="125" spans="8:8" x14ac:dyDescent="0.2">
      <c r="H125" s="4" t="s">
        <v>0</v>
      </c>
    </row>
    <row r="126" spans="8:8" x14ac:dyDescent="0.2">
      <c r="H126" s="4" t="s">
        <v>0</v>
      </c>
    </row>
    <row r="127" spans="8:8" x14ac:dyDescent="0.2">
      <c r="H127" s="4" t="s">
        <v>0</v>
      </c>
    </row>
    <row r="128" spans="8:8" x14ac:dyDescent="0.2">
      <c r="H128" s="4" t="s">
        <v>0</v>
      </c>
    </row>
    <row r="129" spans="8:8" x14ac:dyDescent="0.2">
      <c r="H129" s="4" t="s">
        <v>0</v>
      </c>
    </row>
    <row r="130" spans="8:8" x14ac:dyDescent="0.2">
      <c r="H130" s="4" t="s">
        <v>0</v>
      </c>
    </row>
    <row r="7675" spans="9:9" x14ac:dyDescent="0.2">
      <c r="I7675" s="12"/>
    </row>
  </sheetData>
  <mergeCells count="8">
    <mergeCell ref="A8:I8"/>
    <mergeCell ref="B10:D10"/>
    <mergeCell ref="A6:I6"/>
    <mergeCell ref="A10:A11"/>
    <mergeCell ref="E10:E11"/>
    <mergeCell ref="F10:F11"/>
    <mergeCell ref="G10:G11"/>
    <mergeCell ref="H10:I10"/>
  </mergeCells>
  <phoneticPr fontId="0" type="noConversion"/>
  <printOptions horizontalCentered="1" verticalCentered="1"/>
  <pageMargins left="0.39370078740157483" right="0" top="0" bottom="0.59055118110236227" header="0" footer="0"/>
  <pageSetup scale="48" firstPageNumber="87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19.51_2017</vt:lpstr>
      <vt:lpstr>A_IMPRESIÓN_IM</vt:lpstr>
      <vt:lpstr>'19.51_2017'!Área_de_impresión</vt:lpstr>
      <vt:lpstr>'19.51_2017'!Imprimir_área_IM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2018-02-12T18:17:53Z</cp:lastPrinted>
  <dcterms:created xsi:type="dcterms:W3CDTF">2004-02-02T23:18:28Z</dcterms:created>
  <dcterms:modified xsi:type="dcterms:W3CDTF">2018-02-19T20:57:27Z</dcterms:modified>
</cp:coreProperties>
</file>